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6275" windowHeight="825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28" i="1" l="1"/>
  <c r="G27" i="1"/>
  <c r="G14" i="1"/>
  <c r="G13" i="1"/>
  <c r="G26" i="1"/>
  <c r="G12" i="1"/>
</calcChain>
</file>

<file path=xl/sharedStrings.xml><?xml version="1.0" encoding="utf-8"?>
<sst xmlns="http://schemas.openxmlformats.org/spreadsheetml/2006/main" count="473" uniqueCount="180">
  <si>
    <t xml:space="preserve"> Participant #</t>
  </si>
  <si>
    <t>Gender</t>
  </si>
  <si>
    <t>Exp Level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</si>
  <si>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</si>
  <si>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</si>
  <si>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</si>
  <si>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</si>
  <si>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</si>
  <si>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</si>
  <si>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</si>
  <si>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</si>
  <si>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</si>
  <si>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</si>
  <si>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</si>
  <si>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</si>
  <si>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</si>
  <si>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</si>
  <si>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</si>
  <si>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</si>
  <si>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</si>
  <si>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</si>
  <si>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</si>
  <si>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Novice</t>
  </si>
  <si>
    <t>total time</t>
  </si>
  <si>
    <t>Expert</t>
  </si>
  <si>
    <t>F</t>
  </si>
  <si>
    <t>M</t>
  </si>
  <si>
    <t>Age</t>
  </si>
  <si>
    <t>Yrs Train</t>
  </si>
  <si>
    <t>y</t>
  </si>
  <si>
    <t>Y</t>
  </si>
  <si>
    <t>N</t>
  </si>
  <si>
    <t>moped</t>
  </si>
  <si>
    <t>Color Area</t>
  </si>
  <si>
    <t>Texture</t>
  </si>
  <si>
    <t>Logo</t>
  </si>
  <si>
    <t>Most attention to design</t>
  </si>
  <si>
    <t>color of background z</t>
  </si>
  <si>
    <t>Logo size</t>
  </si>
  <si>
    <t>Yellow Banner</t>
  </si>
  <si>
    <t>Not Important</t>
  </si>
  <si>
    <t>N too small</t>
  </si>
  <si>
    <t>Orange Bar</t>
  </si>
  <si>
    <t>Less</t>
  </si>
  <si>
    <t>Worse</t>
  </si>
  <si>
    <t>Orange Banner</t>
  </si>
  <si>
    <t>old couple</t>
  </si>
  <si>
    <t>Most variation and room for eye to rest</t>
  </si>
  <si>
    <t>humans attract attention</t>
  </si>
  <si>
    <t>first attracted attention</t>
  </si>
  <si>
    <t>adjust z to not bleed</t>
  </si>
  <si>
    <t>Note title</t>
  </si>
  <si>
    <t>Y needs contrast</t>
  </si>
  <si>
    <t>More</t>
  </si>
  <si>
    <t>Better - Attention grabbing</t>
  </si>
  <si>
    <t>Orange Banner, high contrast</t>
  </si>
  <si>
    <t>composition directs you to them</t>
  </si>
  <si>
    <t>composition directs you to couple</t>
  </si>
  <si>
    <t>It is the boldest</t>
  </si>
  <si>
    <t>unsure</t>
  </si>
  <si>
    <t>List at the top</t>
  </si>
  <si>
    <t>Color Change</t>
  </si>
  <si>
    <t>Better</t>
  </si>
  <si>
    <t>coupon</t>
  </si>
  <si>
    <t>not busy</t>
  </si>
  <si>
    <t>couple/moped</t>
  </si>
  <si>
    <t>blurry</t>
  </si>
  <si>
    <t>bottom</t>
  </si>
  <si>
    <t>it is where info is located</t>
  </si>
  <si>
    <t>nothing</t>
  </si>
  <si>
    <t>Bottom</t>
  </si>
  <si>
    <t>Y Just right</t>
  </si>
  <si>
    <t>thumbs up</t>
  </si>
  <si>
    <t>lady expression</t>
  </si>
  <si>
    <t>Popped Visually first</t>
  </si>
  <si>
    <t>more readible type</t>
  </si>
  <si>
    <t>Minimal Important</t>
  </si>
  <si>
    <t>N too aggressive</t>
  </si>
  <si>
    <t>$25 off</t>
  </si>
  <si>
    <t>color</t>
  </si>
  <si>
    <t>Color</t>
  </si>
  <si>
    <t>shirts</t>
  </si>
  <si>
    <t>watermark</t>
  </si>
  <si>
    <t>repetition - 2 of them</t>
  </si>
  <si>
    <t>Y right size</t>
  </si>
  <si>
    <t>happy expressions</t>
  </si>
  <si>
    <t>color + flowers</t>
  </si>
  <si>
    <t>size + middle of page</t>
  </si>
  <si>
    <t>bottom green color</t>
  </si>
  <si>
    <t>More - parallel w/fainter z</t>
  </si>
  <si>
    <t xml:space="preserve">More - bigger is more powerful </t>
  </si>
  <si>
    <t>Y/N - copy yes, advert no</t>
  </si>
  <si>
    <t>Worse - Hard to read words</t>
  </si>
  <si>
    <t>Fridge area</t>
  </si>
  <si>
    <t>color + vibrant patterns</t>
  </si>
  <si>
    <t>size + most transformed</t>
  </si>
  <si>
    <t>N not necessary</t>
  </si>
  <si>
    <t>Message at bottom</t>
  </si>
  <si>
    <t>not everyday sight</t>
  </si>
  <si>
    <t>Color Area + logo</t>
  </si>
  <si>
    <t>Most interesting + Visually stimulating</t>
  </si>
  <si>
    <t>clear but perfect spacing</t>
  </si>
  <si>
    <t>color of bar to black</t>
  </si>
  <si>
    <t>N top is distracting</t>
  </si>
  <si>
    <t>Glove cleaning</t>
  </si>
  <si>
    <t>moped + Woman's hands in air</t>
  </si>
  <si>
    <t>Color + hands in air</t>
  </si>
  <si>
    <t>happy faces and sunlight on faces</t>
  </si>
  <si>
    <t>most prominent lettering</t>
  </si>
  <si>
    <t>font at top</t>
  </si>
  <si>
    <t>Y good for location</t>
  </si>
  <si>
    <t>Equal</t>
  </si>
  <si>
    <t>Better - colors look better</t>
  </si>
  <si>
    <t>Glove hand</t>
  </si>
  <si>
    <t>logo upper right</t>
  </si>
  <si>
    <t>Clean + Appealing design</t>
  </si>
  <si>
    <t>Flowers on bottom</t>
  </si>
  <si>
    <t>Bright colors - fits with ad</t>
  </si>
  <si>
    <t>Visually dominant</t>
  </si>
  <si>
    <t>change letters on bottom to lower key</t>
  </si>
  <si>
    <t>$25 coupon</t>
  </si>
  <si>
    <t>N not enough attention</t>
  </si>
  <si>
    <t>Glove thumbs up</t>
  </si>
  <si>
    <t>Most striking color</t>
  </si>
  <si>
    <t>Color area in corner</t>
  </si>
  <si>
    <t>still more appealing than photo</t>
  </si>
  <si>
    <t>logo</t>
  </si>
  <si>
    <t>most prominent, bold colors, text</t>
  </si>
  <si>
    <t>change the Z in the logo, overdone</t>
  </si>
  <si>
    <t>More/Less - More attention-getting, but less aesthetic</t>
  </si>
  <si>
    <t>Coupon- but everything seems to want to grab attention</t>
  </si>
  <si>
    <t>N does not draw attention</t>
  </si>
  <si>
    <t>Coupon</t>
  </si>
  <si>
    <t>Bushes background left</t>
  </si>
  <si>
    <t>Calm area0 not so busy</t>
  </si>
  <si>
    <t>if too strong it would be hard to read the text on the end product</t>
  </si>
  <si>
    <t xml:space="preserve">bottom green color - distracting, too bright, hard to read information </t>
  </si>
  <si>
    <t>More/Less - Less appealing, but stronger presence</t>
  </si>
  <si>
    <t>What ad is for / who it is by</t>
  </si>
  <si>
    <t>N too small + too quiet. Lost in the ad</t>
  </si>
  <si>
    <t>Orange banner - because it makes it hard to read the text on it and it is distracting from the rest of the ad</t>
  </si>
  <si>
    <t>enjoyment of gardening</t>
  </si>
  <si>
    <t>lack of knowledge of zestworld- but with this information, I could learn more about the company</t>
  </si>
  <si>
    <t>bottom - move info to the top</t>
  </si>
  <si>
    <t>N didn’t even notice this at first</t>
  </si>
  <si>
    <t>Stands out the most</t>
  </si>
  <si>
    <t>Trees look weird</t>
  </si>
  <si>
    <t>provides contact info</t>
  </si>
  <si>
    <t>Y great proportion for area</t>
  </si>
  <si>
    <t>Bright colors</t>
  </si>
  <si>
    <t>Text area</t>
  </si>
  <si>
    <t>central wording</t>
  </si>
  <si>
    <t>can be seen everywhere</t>
  </si>
  <si>
    <t>N too near bottom</t>
  </si>
  <si>
    <t>old couple + hands in air</t>
  </si>
  <si>
    <t>She is having more fun than driver</t>
  </si>
  <si>
    <t>different colors</t>
  </si>
  <si>
    <t>most prominent</t>
  </si>
  <si>
    <t>change watermark color</t>
  </si>
  <si>
    <t>Woman + color</t>
  </si>
  <si>
    <t>colors are brightest + woman is in visual center</t>
  </si>
  <si>
    <t>color area</t>
  </si>
  <si>
    <t>central and largest on page</t>
  </si>
  <si>
    <t>color of watermark</t>
  </si>
  <si>
    <t>Banner text</t>
  </si>
  <si>
    <t>first thing noticed</t>
  </si>
  <si>
    <t>placed at top</t>
  </si>
  <si>
    <t>N should be bigger</t>
  </si>
  <si>
    <t>Orange banner</t>
  </si>
  <si>
    <t>visual cues - they are playing with</t>
  </si>
  <si>
    <t>without this info, you wouldn't know who its for</t>
  </si>
  <si>
    <t>Colors - they give insight into the details</t>
  </si>
  <si>
    <t xml:space="preserve"> </t>
  </si>
  <si>
    <t>look writing</t>
  </si>
  <si>
    <t>NA</t>
  </si>
  <si>
    <t>Logo size + Z changed</t>
  </si>
  <si>
    <t>Orange Bar - its awful!</t>
  </si>
  <si>
    <t>avg. times</t>
  </si>
  <si>
    <t>Median</t>
  </si>
  <si>
    <t>Mode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</si>
</sst>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2" fillId="5" borderId="0" applyNumberFormat="0" applyBorder="0" applyAlignment="0" applyProtection="0"/>
  </cellStyleXfs>
  <cellXfs count="9">
    <xf numFmtId="0" fontId="0" fillId="0" borderId="0" xfId="0"/>
    <xf numFmtId="0" fontId="1" fillId="4" borderId="0" xfId="3" applyProtection="1">
      <protection locked="0"/>
    </xf>
    <xf numFmtId="0" fontId="0" fillId="0" borderId="0" xfId="0" applyProtection="1">
      <protection locked="0"/>
    </xf>
    <xf numFmtId="0" fontId="1" fillId="3" borderId="0" xfId="2" applyProtection="1">
      <protection locked="0"/>
    </xf>
    <xf numFmtId="0" fontId="0" fillId="0" borderId="0" xfId="0" applyAlignment="1" applyProtection="1">
      <alignment wrapText="1"/>
      <protection locked="0"/>
    </xf>
    <xf numFmtId="0" fontId="1" fillId="2" borderId="0" xfId="1" applyAlignment="1" applyProtection="1">
      <alignment wrapText="1"/>
      <protection locked="0"/>
    </xf>
    <xf numFmtId="20" fontId="0" fillId="0" borderId="0" xfId="0" applyNumberFormat="1"/>
    <xf numFmtId="0" fontId="2" fillId="5" borderId="0" xfId="4"/>
    <xf numFmtId="20" fontId="2" fillId="5" borderId="0" xfId="4" applyNumberFormat="1"/>
  </cellXfs>
  <cellStyles count="5">
    <cellStyle name="Accent1" xfId="1" builtinId="29"/>
    <cellStyle name="Accent2" xfId="2" builtinId="33"/>
    <cellStyle name="Accent3" xfId="3" builtinId="37"/>
    <cellStyle name="Good" xfId="4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8"/>
  <sheetViews>
    <sheetView tabSelected="1" topLeftCell="AA1" zoomScale="130" zoomScaleNormal="130" workbookViewId="0">
      <pane ySplit="1" topLeftCell="A2" activePane="bottomLeft" state="frozen"/>
      <selection pane="bottomLeft" activeCell="AE15" sqref="AE15"/>
    </sheetView>
  </sheetViews>
  <sheetFormatPr defaultRowHeight="15" x14ac:dyDescent="0.25"/>
  <cols>
    <col min="1" max="1" width="13.85546875" customWidth="1"/>
    <col min="29" max="29" width="10.28515625" customWidth="1"/>
  </cols>
  <sheetData>
    <row r="1" spans="1:33" s="2" customFormat="1" ht="29.25" customHeight="1" x14ac:dyDescent="0.25">
      <c r="A1" s="1" t="s">
        <v>0</v>
      </c>
      <c r="B1" s="1" t="s">
        <v>1</v>
      </c>
      <c r="C1" s="1" t="s">
        <v>2</v>
      </c>
      <c r="D1" s="1" t="s">
        <v>27</v>
      </c>
      <c r="E1" s="1" t="s">
        <v>28</v>
      </c>
      <c r="G1" s="5" t="s">
        <v>23</v>
      </c>
      <c r="I1" s="3" t="s">
        <v>3</v>
      </c>
      <c r="J1" s="3" t="s">
        <v>4</v>
      </c>
      <c r="K1" s="3" t="s">
        <v>5</v>
      </c>
      <c r="L1" s="3" t="s">
        <v>6</v>
      </c>
      <c r="M1" s="3" t="s">
        <v>7</v>
      </c>
      <c r="N1" s="3" t="s">
        <v>8</v>
      </c>
      <c r="O1" s="3" t="s">
        <v>9</v>
      </c>
      <c r="P1" s="3" t="s">
        <v>10</v>
      </c>
      <c r="Q1" s="3" t="s">
        <v>11</v>
      </c>
      <c r="R1" s="3" t="s">
        <v>12</v>
      </c>
      <c r="S1" s="3" t="s">
        <v>13</v>
      </c>
      <c r="T1" s="3" t="s">
        <v>14</v>
      </c>
      <c r="U1" s="3" t="s">
        <v>15</v>
      </c>
      <c r="V1" s="3" t="s">
        <v>16</v>
      </c>
      <c r="W1" s="3" t="s">
        <v>17</v>
      </c>
      <c r="X1" s="3" t="s">
        <v>18</v>
      </c>
      <c r="Y1" s="3" t="s">
        <v>19</v>
      </c>
      <c r="Z1" s="3" t="s">
        <v>20</v>
      </c>
      <c r="AA1" s="3" t="s">
        <v>21</v>
      </c>
      <c r="AC1" s="4"/>
      <c r="AD1" s="4" t="s">
        <v>173</v>
      </c>
      <c r="AE1" s="4"/>
      <c r="AF1" s="4"/>
      <c r="AG1" s="4"/>
    </row>
    <row r="2" spans="1:33" x14ac:dyDescent="0.25">
      <c r="A2">
        <v>348</v>
      </c>
      <c r="B2" t="s">
        <v>25</v>
      </c>
      <c r="C2" t="s">
        <v>24</v>
      </c>
      <c r="D2">
        <v>21</v>
      </c>
      <c r="E2">
        <v>3</v>
      </c>
      <c r="G2" s="6">
        <v>0.17013888888888887</v>
      </c>
      <c r="I2" t="s">
        <v>30</v>
      </c>
      <c r="J2" t="s">
        <v>32</v>
      </c>
      <c r="K2" t="s">
        <v>80</v>
      </c>
      <c r="L2" t="s">
        <v>30</v>
      </c>
      <c r="M2" t="s">
        <v>33</v>
      </c>
      <c r="N2" t="s">
        <v>34</v>
      </c>
      <c r="O2" t="s">
        <v>35</v>
      </c>
      <c r="P2" t="s">
        <v>36</v>
      </c>
      <c r="Q2" t="s">
        <v>37</v>
      </c>
      <c r="R2" t="s">
        <v>41</v>
      </c>
      <c r="S2" t="s">
        <v>38</v>
      </c>
      <c r="T2" t="s">
        <v>90</v>
      </c>
      <c r="U2" t="s">
        <v>39</v>
      </c>
      <c r="V2" t="s">
        <v>40</v>
      </c>
      <c r="W2" t="s">
        <v>41</v>
      </c>
      <c r="X2" t="s">
        <v>42</v>
      </c>
      <c r="Y2" t="s">
        <v>43</v>
      </c>
      <c r="Z2" t="s">
        <v>44</v>
      </c>
      <c r="AA2" t="s">
        <v>45</v>
      </c>
      <c r="AD2" t="s">
        <v>174</v>
      </c>
    </row>
    <row r="3" spans="1:33" x14ac:dyDescent="0.25">
      <c r="A3">
        <v>350</v>
      </c>
      <c r="B3" t="s">
        <v>25</v>
      </c>
      <c r="C3" t="s">
        <v>24</v>
      </c>
      <c r="D3">
        <v>21</v>
      </c>
      <c r="E3">
        <v>3</v>
      </c>
      <c r="G3" s="6">
        <v>0.31111111111111112</v>
      </c>
      <c r="I3" t="s">
        <v>30</v>
      </c>
      <c r="J3" t="s">
        <v>46</v>
      </c>
      <c r="K3" t="s">
        <v>56</v>
      </c>
      <c r="L3" t="s">
        <v>30</v>
      </c>
      <c r="M3" t="s">
        <v>46</v>
      </c>
      <c r="N3" t="s">
        <v>57</v>
      </c>
      <c r="O3" t="s">
        <v>35</v>
      </c>
      <c r="P3" t="s">
        <v>58</v>
      </c>
      <c r="Q3" t="s">
        <v>59</v>
      </c>
      <c r="R3" t="s">
        <v>30</v>
      </c>
      <c r="S3" t="s">
        <v>38</v>
      </c>
      <c r="T3" t="s">
        <v>89</v>
      </c>
      <c r="U3" t="s">
        <v>60</v>
      </c>
      <c r="V3" t="s">
        <v>40</v>
      </c>
      <c r="W3" t="s">
        <v>41</v>
      </c>
      <c r="X3" t="s">
        <v>61</v>
      </c>
      <c r="Y3" t="s">
        <v>53</v>
      </c>
      <c r="Z3" t="s">
        <v>62</v>
      </c>
      <c r="AA3" t="s">
        <v>63</v>
      </c>
      <c r="AD3" t="s">
        <v>174</v>
      </c>
    </row>
    <row r="4" spans="1:33" x14ac:dyDescent="0.25">
      <c r="A4">
        <v>354</v>
      </c>
      <c r="B4" t="s">
        <v>25</v>
      </c>
      <c r="C4" t="s">
        <v>24</v>
      </c>
      <c r="D4">
        <v>22</v>
      </c>
      <c r="E4">
        <v>4</v>
      </c>
      <c r="G4" s="6">
        <v>0.25972222222222224</v>
      </c>
      <c r="I4" t="s">
        <v>31</v>
      </c>
      <c r="J4" t="s">
        <v>46</v>
      </c>
      <c r="K4" t="s">
        <v>85</v>
      </c>
      <c r="L4" t="s">
        <v>30</v>
      </c>
      <c r="M4" t="s">
        <v>33</v>
      </c>
      <c r="N4" t="s">
        <v>86</v>
      </c>
      <c r="O4" t="s">
        <v>82</v>
      </c>
      <c r="P4" t="s">
        <v>87</v>
      </c>
      <c r="Q4" t="s">
        <v>88</v>
      </c>
      <c r="R4" t="s">
        <v>30</v>
      </c>
      <c r="S4" t="s">
        <v>38</v>
      </c>
      <c r="T4" t="s">
        <v>53</v>
      </c>
      <c r="U4" t="s">
        <v>63</v>
      </c>
      <c r="V4" t="s">
        <v>40</v>
      </c>
      <c r="W4" t="s">
        <v>91</v>
      </c>
      <c r="X4" t="s">
        <v>176</v>
      </c>
      <c r="Y4" t="s">
        <v>43</v>
      </c>
      <c r="Z4" t="s">
        <v>92</v>
      </c>
      <c r="AA4" t="s">
        <v>63</v>
      </c>
      <c r="AD4" t="s">
        <v>31</v>
      </c>
    </row>
    <row r="5" spans="1:33" x14ac:dyDescent="0.25">
      <c r="A5">
        <v>356</v>
      </c>
      <c r="B5" t="s">
        <v>25</v>
      </c>
      <c r="C5" t="s">
        <v>24</v>
      </c>
      <c r="D5">
        <v>22</v>
      </c>
      <c r="E5">
        <v>4</v>
      </c>
      <c r="G5" s="6">
        <v>0.45763888888888887</v>
      </c>
      <c r="I5" t="s">
        <v>31</v>
      </c>
      <c r="J5" t="s">
        <v>46</v>
      </c>
      <c r="K5" t="s">
        <v>98</v>
      </c>
      <c r="L5" t="s">
        <v>30</v>
      </c>
      <c r="M5" t="s">
        <v>99</v>
      </c>
      <c r="N5" t="s">
        <v>100</v>
      </c>
      <c r="O5" t="s">
        <v>82</v>
      </c>
      <c r="P5" t="s">
        <v>101</v>
      </c>
      <c r="Q5" t="s">
        <v>102</v>
      </c>
      <c r="R5" t="s">
        <v>30</v>
      </c>
      <c r="S5" t="s">
        <v>38</v>
      </c>
      <c r="T5" t="s">
        <v>43</v>
      </c>
      <c r="U5" t="s">
        <v>63</v>
      </c>
      <c r="V5" t="s">
        <v>40</v>
      </c>
      <c r="W5" t="s">
        <v>103</v>
      </c>
      <c r="X5" t="s">
        <v>61</v>
      </c>
      <c r="Y5" t="s">
        <v>53</v>
      </c>
      <c r="Z5" t="s">
        <v>62</v>
      </c>
      <c r="AA5" t="s">
        <v>104</v>
      </c>
      <c r="AD5" t="s">
        <v>31</v>
      </c>
    </row>
    <row r="6" spans="1:33" x14ac:dyDescent="0.25">
      <c r="A6">
        <v>359</v>
      </c>
      <c r="B6" t="s">
        <v>25</v>
      </c>
      <c r="C6" t="s">
        <v>24</v>
      </c>
      <c r="D6">
        <v>23</v>
      </c>
      <c r="E6">
        <v>3</v>
      </c>
      <c r="G6" s="6">
        <v>0.3666666666666667</v>
      </c>
      <c r="I6" t="s">
        <v>30</v>
      </c>
      <c r="J6" t="s">
        <v>93</v>
      </c>
      <c r="K6" t="s">
        <v>123</v>
      </c>
      <c r="L6" t="s">
        <v>30</v>
      </c>
      <c r="M6" t="s">
        <v>124</v>
      </c>
      <c r="N6" t="s">
        <v>125</v>
      </c>
      <c r="O6" t="s">
        <v>126</v>
      </c>
      <c r="P6" t="s">
        <v>127</v>
      </c>
      <c r="Q6" t="s">
        <v>128</v>
      </c>
      <c r="R6" t="s">
        <v>30</v>
      </c>
      <c r="S6" t="s">
        <v>38</v>
      </c>
      <c r="T6" t="s">
        <v>129</v>
      </c>
      <c r="U6" t="s">
        <v>130</v>
      </c>
      <c r="V6" t="s">
        <v>40</v>
      </c>
      <c r="W6" t="s">
        <v>131</v>
      </c>
      <c r="X6" t="s">
        <v>61</v>
      </c>
      <c r="Y6" t="s">
        <v>43</v>
      </c>
      <c r="Z6" t="s">
        <v>44</v>
      </c>
      <c r="AA6" t="s">
        <v>132</v>
      </c>
      <c r="AD6" t="s">
        <v>174</v>
      </c>
    </row>
    <row r="7" spans="1:33" x14ac:dyDescent="0.25">
      <c r="A7">
        <v>360</v>
      </c>
      <c r="B7" t="s">
        <v>25</v>
      </c>
      <c r="C7" t="s">
        <v>24</v>
      </c>
      <c r="D7">
        <v>23</v>
      </c>
      <c r="E7">
        <v>7</v>
      </c>
      <c r="G7" s="6">
        <v>0.66597222222222219</v>
      </c>
      <c r="I7" t="s">
        <v>30</v>
      </c>
      <c r="J7" t="s">
        <v>46</v>
      </c>
      <c r="K7" t="s">
        <v>85</v>
      </c>
      <c r="L7" t="s">
        <v>31</v>
      </c>
      <c r="M7" t="s">
        <v>133</v>
      </c>
      <c r="N7" t="s">
        <v>134</v>
      </c>
      <c r="O7" t="s">
        <v>82</v>
      </c>
      <c r="P7" t="s">
        <v>135</v>
      </c>
      <c r="Q7" t="s">
        <v>136</v>
      </c>
      <c r="R7" t="s">
        <v>30</v>
      </c>
      <c r="S7" t="s">
        <v>38</v>
      </c>
      <c r="T7" t="s">
        <v>137</v>
      </c>
      <c r="U7" t="s">
        <v>138</v>
      </c>
      <c r="V7" t="s">
        <v>40</v>
      </c>
      <c r="W7" t="s">
        <v>139</v>
      </c>
      <c r="X7" t="s">
        <v>61</v>
      </c>
      <c r="Y7" t="s">
        <v>43</v>
      </c>
      <c r="Z7" t="s">
        <v>44</v>
      </c>
      <c r="AA7" t="s">
        <v>140</v>
      </c>
      <c r="AD7" t="s">
        <v>31</v>
      </c>
    </row>
    <row r="8" spans="1:33" x14ac:dyDescent="0.25">
      <c r="A8">
        <v>349</v>
      </c>
      <c r="B8" t="s">
        <v>25</v>
      </c>
      <c r="C8" t="s">
        <v>24</v>
      </c>
      <c r="D8">
        <v>28</v>
      </c>
      <c r="E8">
        <v>10</v>
      </c>
      <c r="G8" s="6">
        <v>0.48194444444444445</v>
      </c>
      <c r="I8" t="s">
        <v>30</v>
      </c>
      <c r="J8" t="s">
        <v>46</v>
      </c>
      <c r="K8" t="s">
        <v>47</v>
      </c>
      <c r="L8" t="s">
        <v>30</v>
      </c>
      <c r="M8" t="s">
        <v>46</v>
      </c>
      <c r="N8" t="s">
        <v>48</v>
      </c>
      <c r="O8" t="s">
        <v>35</v>
      </c>
      <c r="P8" t="s">
        <v>49</v>
      </c>
      <c r="Q8" t="s">
        <v>50</v>
      </c>
      <c r="R8" t="s">
        <v>30</v>
      </c>
      <c r="S8" t="s">
        <v>38</v>
      </c>
      <c r="T8" t="s">
        <v>43</v>
      </c>
      <c r="U8" t="s">
        <v>51</v>
      </c>
      <c r="V8" t="s">
        <v>40</v>
      </c>
      <c r="W8" t="s">
        <v>52</v>
      </c>
      <c r="X8" t="s">
        <v>42</v>
      </c>
      <c r="Y8" t="s">
        <v>53</v>
      </c>
      <c r="Z8" t="s">
        <v>54</v>
      </c>
      <c r="AA8" t="s">
        <v>55</v>
      </c>
      <c r="AD8" t="s">
        <v>31</v>
      </c>
    </row>
    <row r="9" spans="1:33" x14ac:dyDescent="0.25">
      <c r="A9">
        <v>358</v>
      </c>
      <c r="B9" t="s">
        <v>25</v>
      </c>
      <c r="C9" t="s">
        <v>24</v>
      </c>
      <c r="D9">
        <v>30</v>
      </c>
      <c r="E9">
        <v>3</v>
      </c>
      <c r="G9" s="6">
        <v>0.34166666666666662</v>
      </c>
      <c r="I9" t="s">
        <v>30</v>
      </c>
      <c r="J9" t="s">
        <v>114</v>
      </c>
      <c r="K9" t="s">
        <v>115</v>
      </c>
      <c r="L9" t="s">
        <v>30</v>
      </c>
      <c r="M9" t="s">
        <v>116</v>
      </c>
      <c r="N9" t="s">
        <v>117</v>
      </c>
      <c r="O9" t="s">
        <v>35</v>
      </c>
      <c r="P9" t="s">
        <v>118</v>
      </c>
      <c r="Q9" t="s">
        <v>119</v>
      </c>
      <c r="R9" t="s">
        <v>30</v>
      </c>
      <c r="S9" t="s">
        <v>38</v>
      </c>
      <c r="T9" t="s">
        <v>53</v>
      </c>
      <c r="U9" t="s">
        <v>120</v>
      </c>
      <c r="V9" t="s">
        <v>40</v>
      </c>
      <c r="W9" t="s">
        <v>121</v>
      </c>
      <c r="X9" t="s">
        <v>42</v>
      </c>
      <c r="Y9" t="s">
        <v>43</v>
      </c>
      <c r="Z9" t="s">
        <v>44</v>
      </c>
      <c r="AA9" t="s">
        <v>122</v>
      </c>
      <c r="AD9" t="s">
        <v>174</v>
      </c>
    </row>
    <row r="10" spans="1:33" x14ac:dyDescent="0.25">
      <c r="A10">
        <v>357</v>
      </c>
      <c r="B10" t="s">
        <v>25</v>
      </c>
      <c r="C10" t="s">
        <v>24</v>
      </c>
      <c r="D10">
        <v>46</v>
      </c>
      <c r="E10">
        <v>8</v>
      </c>
      <c r="G10" s="6">
        <v>0.46388888888888885</v>
      </c>
      <c r="I10" t="s">
        <v>30</v>
      </c>
      <c r="J10" t="s">
        <v>105</v>
      </c>
      <c r="K10" t="s">
        <v>106</v>
      </c>
      <c r="L10" t="s">
        <v>30</v>
      </c>
      <c r="M10" t="s">
        <v>46</v>
      </c>
      <c r="N10" t="s">
        <v>107</v>
      </c>
      <c r="O10" t="s">
        <v>35</v>
      </c>
      <c r="P10" t="s">
        <v>108</v>
      </c>
      <c r="Q10" t="s">
        <v>109</v>
      </c>
      <c r="R10" t="s">
        <v>30</v>
      </c>
      <c r="S10" t="s">
        <v>38</v>
      </c>
      <c r="T10" t="s">
        <v>43</v>
      </c>
      <c r="U10" t="s">
        <v>39</v>
      </c>
      <c r="V10" t="s">
        <v>40</v>
      </c>
      <c r="W10" t="s">
        <v>110</v>
      </c>
      <c r="X10" t="s">
        <v>42</v>
      </c>
      <c r="Y10" t="s">
        <v>111</v>
      </c>
      <c r="Z10" t="s">
        <v>112</v>
      </c>
      <c r="AA10" t="s">
        <v>113</v>
      </c>
      <c r="AD10" t="s">
        <v>31</v>
      </c>
    </row>
    <row r="11" spans="1:33" x14ac:dyDescent="0.25">
      <c r="A11">
        <v>355</v>
      </c>
      <c r="B11" t="s">
        <v>26</v>
      </c>
      <c r="C11" t="s">
        <v>24</v>
      </c>
      <c r="D11">
        <v>21</v>
      </c>
      <c r="E11">
        <v>3</v>
      </c>
      <c r="G11" s="6">
        <v>0.43124999999999997</v>
      </c>
      <c r="I11" t="s">
        <v>30</v>
      </c>
      <c r="J11" t="s">
        <v>93</v>
      </c>
      <c r="K11" t="s">
        <v>94</v>
      </c>
      <c r="L11" t="s">
        <v>30</v>
      </c>
      <c r="M11" t="s">
        <v>33</v>
      </c>
      <c r="N11" t="s">
        <v>94</v>
      </c>
      <c r="O11" t="s">
        <v>82</v>
      </c>
      <c r="P11" t="s">
        <v>95</v>
      </c>
      <c r="Q11" t="s">
        <v>69</v>
      </c>
      <c r="R11" t="s">
        <v>30</v>
      </c>
      <c r="S11" t="s">
        <v>38</v>
      </c>
      <c r="T11" t="s">
        <v>43</v>
      </c>
      <c r="U11" t="s">
        <v>60</v>
      </c>
      <c r="V11" t="s">
        <v>40</v>
      </c>
      <c r="W11" t="s">
        <v>96</v>
      </c>
      <c r="X11" t="s">
        <v>61</v>
      </c>
      <c r="Y11" t="s">
        <v>43</v>
      </c>
      <c r="Z11" t="s">
        <v>44</v>
      </c>
      <c r="AA11" t="s">
        <v>97</v>
      </c>
      <c r="AD11" t="s">
        <v>31</v>
      </c>
    </row>
    <row r="12" spans="1:33" s="7" customFormat="1" x14ac:dyDescent="0.25">
      <c r="F12" s="7" t="s">
        <v>177</v>
      </c>
      <c r="G12" s="8">
        <f>SUM(G2:G11)/10</f>
        <v>0.39500000000000002</v>
      </c>
    </row>
    <row r="13" spans="1:33" s="7" customFormat="1" x14ac:dyDescent="0.25">
      <c r="F13" s="7" t="s">
        <v>178</v>
      </c>
      <c r="G13" s="8">
        <f>MEDIAN(G2:G11)</f>
        <v>0.3989583333333333</v>
      </c>
    </row>
    <row r="14" spans="1:33" s="7" customFormat="1" x14ac:dyDescent="0.25">
      <c r="F14" s="7" t="s">
        <v>179</v>
      </c>
      <c r="G14" s="8" t="e">
        <f>MODE(G2:G11)</f>
        <v>#N/A</v>
      </c>
    </row>
    <row r="15" spans="1:33" x14ac:dyDescent="0.25">
      <c r="G15" s="6"/>
    </row>
    <row r="16" spans="1:33" x14ac:dyDescent="0.25">
      <c r="A16">
        <v>366</v>
      </c>
      <c r="B16" t="s">
        <v>25</v>
      </c>
      <c r="C16" t="s">
        <v>22</v>
      </c>
      <c r="D16">
        <v>20</v>
      </c>
      <c r="E16">
        <v>0</v>
      </c>
      <c r="G16" s="6">
        <v>0.12430555555555556</v>
      </c>
      <c r="I16" t="s">
        <v>30</v>
      </c>
      <c r="J16" t="s">
        <v>32</v>
      </c>
      <c r="K16" t="s">
        <v>149</v>
      </c>
      <c r="L16" t="s">
        <v>30</v>
      </c>
      <c r="M16" t="s">
        <v>116</v>
      </c>
      <c r="N16" t="s">
        <v>165</v>
      </c>
      <c r="O16" t="s">
        <v>35</v>
      </c>
      <c r="P16" t="s">
        <v>166</v>
      </c>
      <c r="Q16" t="s">
        <v>69</v>
      </c>
      <c r="R16" t="s">
        <v>30</v>
      </c>
      <c r="S16" t="s">
        <v>38</v>
      </c>
      <c r="T16" t="s">
        <v>53</v>
      </c>
      <c r="U16" t="s">
        <v>39</v>
      </c>
      <c r="V16" t="s">
        <v>40</v>
      </c>
      <c r="W16" t="s">
        <v>167</v>
      </c>
      <c r="X16" t="s">
        <v>61</v>
      </c>
      <c r="Y16" t="s">
        <v>43</v>
      </c>
      <c r="Z16" t="s">
        <v>44</v>
      </c>
      <c r="AA16" t="s">
        <v>168</v>
      </c>
      <c r="AD16" t="s">
        <v>174</v>
      </c>
    </row>
    <row r="17" spans="1:30" x14ac:dyDescent="0.25">
      <c r="A17">
        <v>361</v>
      </c>
      <c r="B17" t="s">
        <v>25</v>
      </c>
      <c r="C17" t="s">
        <v>22</v>
      </c>
      <c r="D17">
        <v>30</v>
      </c>
      <c r="E17">
        <v>0</v>
      </c>
      <c r="G17" s="6">
        <v>0.3840277777777778</v>
      </c>
      <c r="I17" t="s">
        <v>30</v>
      </c>
      <c r="J17" t="s">
        <v>46</v>
      </c>
      <c r="K17" t="s">
        <v>85</v>
      </c>
      <c r="L17" t="s">
        <v>30</v>
      </c>
      <c r="M17" t="s">
        <v>116</v>
      </c>
      <c r="N17" t="s">
        <v>141</v>
      </c>
      <c r="O17" t="s">
        <v>67</v>
      </c>
      <c r="P17" t="s">
        <v>142</v>
      </c>
      <c r="Q17" t="s">
        <v>143</v>
      </c>
      <c r="R17" t="s">
        <v>30</v>
      </c>
      <c r="S17" t="s">
        <v>38</v>
      </c>
      <c r="T17" t="s">
        <v>43</v>
      </c>
      <c r="U17" t="s">
        <v>120</v>
      </c>
      <c r="V17" t="s">
        <v>40</v>
      </c>
      <c r="W17" t="s">
        <v>144</v>
      </c>
      <c r="X17" t="s">
        <v>61</v>
      </c>
      <c r="Y17" t="s">
        <v>53</v>
      </c>
      <c r="Z17" t="s">
        <v>62</v>
      </c>
      <c r="AA17" t="s">
        <v>45</v>
      </c>
      <c r="AD17" t="s">
        <v>174</v>
      </c>
    </row>
    <row r="18" spans="1:30" x14ac:dyDescent="0.25">
      <c r="A18">
        <v>367</v>
      </c>
      <c r="B18" t="s">
        <v>26</v>
      </c>
      <c r="C18" t="s">
        <v>22</v>
      </c>
      <c r="D18">
        <v>19</v>
      </c>
      <c r="E18">
        <v>0</v>
      </c>
      <c r="G18" s="6">
        <v>0.37291666666666662</v>
      </c>
      <c r="I18" t="s">
        <v>30</v>
      </c>
      <c r="J18" t="s">
        <v>93</v>
      </c>
      <c r="K18" t="s">
        <v>149</v>
      </c>
      <c r="L18" t="s">
        <v>30</v>
      </c>
      <c r="M18" t="s">
        <v>116</v>
      </c>
      <c r="N18" t="s">
        <v>169</v>
      </c>
      <c r="O18" t="s">
        <v>35</v>
      </c>
      <c r="P18" t="s">
        <v>170</v>
      </c>
      <c r="Q18" t="s">
        <v>69</v>
      </c>
      <c r="R18" t="s">
        <v>31</v>
      </c>
      <c r="S18" t="s">
        <v>38</v>
      </c>
      <c r="T18" t="s">
        <v>53</v>
      </c>
      <c r="U18" t="s">
        <v>120</v>
      </c>
      <c r="V18" t="s">
        <v>40</v>
      </c>
      <c r="W18" t="s">
        <v>30</v>
      </c>
      <c r="X18" t="s">
        <v>61</v>
      </c>
      <c r="Y18" t="s">
        <v>53</v>
      </c>
      <c r="Z18" t="s">
        <v>62</v>
      </c>
      <c r="AA18" t="s">
        <v>171</v>
      </c>
      <c r="AD18" t="s">
        <v>174</v>
      </c>
    </row>
    <row r="19" spans="1:30" x14ac:dyDescent="0.25">
      <c r="A19">
        <v>353</v>
      </c>
      <c r="B19" t="s">
        <v>26</v>
      </c>
      <c r="C19" t="s">
        <v>22</v>
      </c>
      <c r="D19">
        <v>22</v>
      </c>
      <c r="E19">
        <v>0</v>
      </c>
      <c r="G19" s="6">
        <v>0.23194444444444443</v>
      </c>
      <c r="I19" t="s">
        <v>31</v>
      </c>
      <c r="J19" t="s">
        <v>32</v>
      </c>
      <c r="K19" t="s">
        <v>80</v>
      </c>
      <c r="L19" t="s">
        <v>30</v>
      </c>
      <c r="M19" t="s">
        <v>81</v>
      </c>
      <c r="N19" t="s">
        <v>79</v>
      </c>
      <c r="O19" t="s">
        <v>82</v>
      </c>
      <c r="P19" t="s">
        <v>83</v>
      </c>
      <c r="Q19" t="s">
        <v>69</v>
      </c>
      <c r="R19" t="s">
        <v>30</v>
      </c>
      <c r="S19" t="s">
        <v>175</v>
      </c>
      <c r="T19" t="s">
        <v>43</v>
      </c>
      <c r="U19" t="s">
        <v>60</v>
      </c>
      <c r="V19" t="s">
        <v>40</v>
      </c>
      <c r="W19" t="s">
        <v>84</v>
      </c>
      <c r="X19" t="s">
        <v>61</v>
      </c>
      <c r="Y19" t="s">
        <v>43</v>
      </c>
      <c r="Z19" t="s">
        <v>44</v>
      </c>
      <c r="AA19" t="s">
        <v>45</v>
      </c>
      <c r="AD19" t="s">
        <v>31</v>
      </c>
    </row>
    <row r="20" spans="1:30" x14ac:dyDescent="0.25">
      <c r="A20">
        <v>363</v>
      </c>
      <c r="B20" t="s">
        <v>26</v>
      </c>
      <c r="C20" t="s">
        <v>22</v>
      </c>
      <c r="D20">
        <v>22</v>
      </c>
      <c r="E20">
        <v>0</v>
      </c>
      <c r="G20" s="6">
        <v>0.30972222222222223</v>
      </c>
      <c r="I20" t="s">
        <v>30</v>
      </c>
      <c r="J20" t="s">
        <v>93</v>
      </c>
      <c r="K20" t="s">
        <v>149</v>
      </c>
      <c r="L20" t="s">
        <v>30</v>
      </c>
      <c r="M20" t="s">
        <v>150</v>
      </c>
      <c r="N20" t="s">
        <v>151</v>
      </c>
      <c r="O20" t="s">
        <v>82</v>
      </c>
      <c r="P20" t="s">
        <v>152</v>
      </c>
      <c r="Q20" t="s">
        <v>69</v>
      </c>
      <c r="R20" t="s">
        <v>31</v>
      </c>
      <c r="S20" t="s">
        <v>38</v>
      </c>
      <c r="T20" t="s">
        <v>43</v>
      </c>
      <c r="U20" t="s">
        <v>39</v>
      </c>
      <c r="V20" t="s">
        <v>40</v>
      </c>
      <c r="W20" t="s">
        <v>153</v>
      </c>
      <c r="X20" t="s">
        <v>61</v>
      </c>
      <c r="Y20" t="s">
        <v>43</v>
      </c>
      <c r="Z20" t="s">
        <v>44</v>
      </c>
      <c r="AA20" t="s">
        <v>78</v>
      </c>
      <c r="AD20" t="s">
        <v>31</v>
      </c>
    </row>
    <row r="21" spans="1:30" x14ac:dyDescent="0.25">
      <c r="A21">
        <v>364</v>
      </c>
      <c r="B21" t="s">
        <v>26</v>
      </c>
      <c r="C21" t="s">
        <v>22</v>
      </c>
      <c r="D21">
        <v>22</v>
      </c>
      <c r="E21">
        <v>0</v>
      </c>
      <c r="G21" s="6">
        <v>0.47152777777777777</v>
      </c>
      <c r="I21" t="s">
        <v>30</v>
      </c>
      <c r="J21" t="s">
        <v>154</v>
      </c>
      <c r="K21" t="s">
        <v>155</v>
      </c>
      <c r="L21" t="s">
        <v>31</v>
      </c>
      <c r="M21" t="s">
        <v>116</v>
      </c>
      <c r="N21" t="s">
        <v>156</v>
      </c>
      <c r="O21" t="s">
        <v>35</v>
      </c>
      <c r="P21" t="s">
        <v>157</v>
      </c>
      <c r="Q21" t="s">
        <v>158</v>
      </c>
      <c r="R21" t="s">
        <v>31</v>
      </c>
      <c r="S21" t="s">
        <v>38</v>
      </c>
      <c r="T21" t="s">
        <v>111</v>
      </c>
      <c r="U21" t="s">
        <v>120</v>
      </c>
      <c r="V21" t="s">
        <v>40</v>
      </c>
      <c r="W21" t="s">
        <v>41</v>
      </c>
      <c r="X21" t="s">
        <v>61</v>
      </c>
      <c r="Y21" t="s">
        <v>111</v>
      </c>
      <c r="Z21" t="s">
        <v>62</v>
      </c>
      <c r="AA21" t="s">
        <v>78</v>
      </c>
      <c r="AD21" t="s">
        <v>31</v>
      </c>
    </row>
    <row r="22" spans="1:30" x14ac:dyDescent="0.25">
      <c r="A22">
        <v>365</v>
      </c>
      <c r="B22" t="s">
        <v>26</v>
      </c>
      <c r="C22" t="s">
        <v>22</v>
      </c>
      <c r="D22">
        <v>22</v>
      </c>
      <c r="E22">
        <v>0</v>
      </c>
      <c r="G22" s="6">
        <v>0.35902777777777778</v>
      </c>
      <c r="I22" t="s">
        <v>30</v>
      </c>
      <c r="J22" t="s">
        <v>159</v>
      </c>
      <c r="K22" t="s">
        <v>160</v>
      </c>
      <c r="L22" t="s">
        <v>30</v>
      </c>
      <c r="M22" t="s">
        <v>161</v>
      </c>
      <c r="N22" t="s">
        <v>79</v>
      </c>
      <c r="O22" t="s">
        <v>82</v>
      </c>
      <c r="P22" t="s">
        <v>162</v>
      </c>
      <c r="Q22" t="s">
        <v>163</v>
      </c>
      <c r="R22" t="s">
        <v>31</v>
      </c>
      <c r="S22" t="s">
        <v>38</v>
      </c>
      <c r="T22" t="s">
        <v>53</v>
      </c>
      <c r="U22" t="s">
        <v>120</v>
      </c>
      <c r="V22" t="s">
        <v>40</v>
      </c>
      <c r="W22" t="s">
        <v>131</v>
      </c>
      <c r="X22" t="s">
        <v>61</v>
      </c>
      <c r="Y22" t="s">
        <v>53</v>
      </c>
      <c r="Z22" t="s">
        <v>62</v>
      </c>
      <c r="AA22" t="s">
        <v>164</v>
      </c>
      <c r="AD22" t="s">
        <v>31</v>
      </c>
    </row>
    <row r="23" spans="1:30" x14ac:dyDescent="0.25">
      <c r="A23">
        <v>351</v>
      </c>
      <c r="B23" t="s">
        <v>26</v>
      </c>
      <c r="C23" t="s">
        <v>22</v>
      </c>
      <c r="D23">
        <v>23</v>
      </c>
      <c r="E23">
        <v>0</v>
      </c>
      <c r="G23" s="6">
        <v>0.29166666666666669</v>
      </c>
      <c r="I23" t="s">
        <v>30</v>
      </c>
      <c r="J23" t="s">
        <v>46</v>
      </c>
      <c r="K23" t="s">
        <v>64</v>
      </c>
      <c r="L23" t="s">
        <v>31</v>
      </c>
      <c r="M23" t="s">
        <v>65</v>
      </c>
      <c r="N23" t="s">
        <v>66</v>
      </c>
      <c r="O23" t="s">
        <v>67</v>
      </c>
      <c r="P23" t="s">
        <v>68</v>
      </c>
      <c r="Q23" t="s">
        <v>69</v>
      </c>
      <c r="R23" t="s">
        <v>30</v>
      </c>
      <c r="S23" t="s">
        <v>38</v>
      </c>
      <c r="T23" t="s">
        <v>43</v>
      </c>
      <c r="U23" t="s">
        <v>70</v>
      </c>
      <c r="V23" t="s">
        <v>40</v>
      </c>
      <c r="W23" t="s">
        <v>71</v>
      </c>
      <c r="X23" t="s">
        <v>61</v>
      </c>
      <c r="Y23" t="s">
        <v>43</v>
      </c>
      <c r="Z23" t="s">
        <v>44</v>
      </c>
      <c r="AA23" t="s">
        <v>72</v>
      </c>
      <c r="AD23" t="s">
        <v>31</v>
      </c>
    </row>
    <row r="24" spans="1:30" x14ac:dyDescent="0.25">
      <c r="A24">
        <v>362</v>
      </c>
      <c r="B24" t="s">
        <v>26</v>
      </c>
      <c r="C24" t="s">
        <v>22</v>
      </c>
      <c r="D24">
        <v>23</v>
      </c>
      <c r="E24">
        <v>0</v>
      </c>
      <c r="G24" s="6">
        <v>0.31527777777777777</v>
      </c>
      <c r="I24" t="s">
        <v>31</v>
      </c>
      <c r="J24" t="s">
        <v>93</v>
      </c>
      <c r="K24" t="s">
        <v>145</v>
      </c>
      <c r="L24" t="s">
        <v>30</v>
      </c>
      <c r="M24" t="s">
        <v>133</v>
      </c>
      <c r="N24" t="s">
        <v>146</v>
      </c>
      <c r="O24" t="s">
        <v>67</v>
      </c>
      <c r="P24" t="s">
        <v>147</v>
      </c>
      <c r="Q24" t="s">
        <v>37</v>
      </c>
      <c r="R24" t="s">
        <v>30</v>
      </c>
      <c r="S24" t="s">
        <v>38</v>
      </c>
      <c r="T24" t="s">
        <v>53</v>
      </c>
      <c r="U24" t="s">
        <v>120</v>
      </c>
      <c r="V24" t="s">
        <v>40</v>
      </c>
      <c r="W24" t="s">
        <v>148</v>
      </c>
      <c r="X24" t="s">
        <v>61</v>
      </c>
      <c r="Y24" t="s">
        <v>43</v>
      </c>
      <c r="Z24" t="s">
        <v>44</v>
      </c>
      <c r="AA24" t="s">
        <v>78</v>
      </c>
      <c r="AD24" t="s">
        <v>174</v>
      </c>
    </row>
    <row r="25" spans="1:30" x14ac:dyDescent="0.25">
      <c r="A25">
        <v>352</v>
      </c>
      <c r="B25" t="s">
        <v>26</v>
      </c>
      <c r="C25" t="s">
        <v>22</v>
      </c>
      <c r="D25">
        <v>26</v>
      </c>
      <c r="E25">
        <v>0</v>
      </c>
      <c r="G25" s="6">
        <v>0.2673611111111111</v>
      </c>
      <c r="I25" t="s">
        <v>30</v>
      </c>
      <c r="J25" t="s">
        <v>46</v>
      </c>
      <c r="K25" t="s">
        <v>73</v>
      </c>
      <c r="L25" t="s">
        <v>30</v>
      </c>
      <c r="M25" t="s">
        <v>33</v>
      </c>
      <c r="N25" t="s">
        <v>74</v>
      </c>
      <c r="O25" t="s">
        <v>67</v>
      </c>
      <c r="P25" t="s">
        <v>68</v>
      </c>
      <c r="Q25" t="s">
        <v>75</v>
      </c>
      <c r="R25" t="s">
        <v>29</v>
      </c>
      <c r="S25" t="s">
        <v>38</v>
      </c>
      <c r="T25" t="s">
        <v>53</v>
      </c>
      <c r="U25" t="s">
        <v>39</v>
      </c>
      <c r="V25" t="s">
        <v>76</v>
      </c>
      <c r="W25" t="s">
        <v>77</v>
      </c>
      <c r="X25" t="s">
        <v>61</v>
      </c>
      <c r="Y25" t="s">
        <v>43</v>
      </c>
      <c r="Z25" t="s">
        <v>44</v>
      </c>
      <c r="AA25" t="s">
        <v>78</v>
      </c>
      <c r="AD25" t="s">
        <v>31</v>
      </c>
    </row>
    <row r="26" spans="1:30" s="7" customFormat="1" x14ac:dyDescent="0.25">
      <c r="F26" s="7" t="s">
        <v>177</v>
      </c>
      <c r="G26" s="8">
        <f>SUM(G16:G25)/10</f>
        <v>0.31277777777777777</v>
      </c>
    </row>
    <row r="27" spans="1:30" s="7" customFormat="1" x14ac:dyDescent="0.25">
      <c r="F27" s="7" t="s">
        <v>178</v>
      </c>
      <c r="G27" s="8">
        <f>MEDIAN(G16:G25)</f>
        <v>0.3125</v>
      </c>
      <c r="Q27" s="7" t="s">
        <v>172</v>
      </c>
    </row>
    <row r="28" spans="1:30" s="7" customFormat="1" x14ac:dyDescent="0.25">
      <c r="A28"/>
      <c r="F28" s="7" t="s">
        <v>179</v>
      </c>
      <c r="G28" s="8" t="e">
        <f>MODE(G16:G25)</f>
        <v>#N/A</v>
      </c>
    </row>
  </sheetData>
  <sortState ref="A1:XFD23">
    <sortCondition ref="C1:C23"/>
    <sortCondition ref="B1:B23"/>
    <sortCondition ref="D1:D23"/>
    <sortCondition ref="A1:A23"/>
  </sortState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Dockery</dc:creator>
  <cp:lastModifiedBy>Jessica</cp:lastModifiedBy>
  <dcterms:created xsi:type="dcterms:W3CDTF">2012-06-09T16:21:13Z</dcterms:created>
  <dcterms:modified xsi:type="dcterms:W3CDTF">2012-06-29T03:07:38Z</dcterms:modified>
</cp:coreProperties>
</file>